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8" sheetId="1" r:id="rId1"/>
  </sheets>
  <definedNames/>
  <calcPr fullCalcOnLoad="1"/>
</workbook>
</file>

<file path=xl/sharedStrings.xml><?xml version="1.0" encoding="utf-8"?>
<sst xmlns="http://schemas.openxmlformats.org/spreadsheetml/2006/main" count="270" uniqueCount="158">
  <si>
    <t xml:space="preserve">  Фінансовий звіт про використання коштів загального фонду  згідно</t>
  </si>
  <si>
    <t>дошкільному навчальному закладу №38 "Золотий ключик"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</si>
  <si>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</si>
  <si>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</si>
  <si>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</si>
  <si>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</si>
  <si>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</si>
  <si>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</si>
  <si>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</si>
  <si>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</si>
  <si>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</si>
  <si>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</si>
  <si>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</si>
  <si>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</si>
  <si>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</si>
  <si>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</si>
  <si>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</si>
  <si>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</si>
  <si>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</si>
  <si>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</si>
  <si>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</si>
  <si>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</si>
  <si>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</si>
  <si>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</si>
  <si>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</si>
  <si>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</si>
  <si>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</si>
  <si>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</si>
  <si>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</si>
  <si>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</si>
  <si>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</si>
  <si>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</si>
  <si>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</si>
  <si>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</si>
  <si>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</si>
  <si>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</si>
  <si>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</si>
  <si>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</si>
  <si>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</si>
  <si>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</si>
  <si>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</si>
  <si>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</si>
  <si>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</si>
  <si>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</si>
  <si>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</si>
  <si>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</si>
  <si>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</si>
  <si>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</si>
  <si>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</si>
  <si>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</si>
  <si>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</si>
  <si>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</si>
  <si>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</si>
  <si>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</si>
  <si>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</si>
  <si>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</si>
  <si>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</si>
  <si>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</si>
  <si>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</si>
  <si>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</si>
  <si>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</si>
  <si>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</si>
  <si>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</si>
  <si>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</si>
  <si>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</si>
  <si>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</si>
  <si>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</si>
  <si>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</si>
  <si>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</si>
  <si>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</si>
  <si>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</si>
  <si>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</si>
  <si>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</si>
  <si>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</si>
  <si>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</si>
  <si>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</si>
  <si>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</si>
  <si>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</si>
  <si>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</si>
  <si>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</si>
  <si>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</si>
  <si>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</si>
  <si>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</si>
  <si>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</si>
  <si>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</si>
  <si>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</si>
  <si>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</si>
  <si>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</si>
  <si>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</si>
  <si>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</si>
  <si>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</si>
  <si>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</si>
  <si>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</si>
  <si>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</si>
  <si>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</si>
  <si>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</si>
  <si>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</si>
  <si>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</si>
  <si>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</si>
  <si>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</si>
  <si>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</si>
  <si>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</si>
  <si>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</si>
  <si>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</si>
  <si>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</si>
  <si>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</si>
  <si>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</si>
  <si>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</si>
  <si>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</si>
  <si>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</si>
  <si>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</si>
  <si>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</si>
  <si>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</si>
  <si>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</si>
  <si>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</si>
  <si>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</si>
  <si>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</si>
  <si>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</si>
  <si>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</si>
  <si>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</si>
  <si>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</si>
  <si>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</si>
  <si>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</si>
  <si>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</si>
  <si>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</si>
  <si>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</si>
  <si>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</si>
  <si>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</si>
  <si>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</si>
  <si>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</si>
  <si>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</si>
  <si>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</si>
  <si>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</si>
  <si>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</si>
  <si>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</si>
  <si>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</si>
  <si>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</si>
  <si>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</si>
  <si>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</si>
  <si>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</si>
  <si>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</si>
  <si>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Господарчі товари</t>
  </si>
  <si>
    <t>Меблі різні</t>
  </si>
  <si>
    <t>Посуд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</si>
  <si>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</si>
  <si>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</si>
  <si>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</si>
  <si>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вересень</t>
  </si>
  <si>
    <t xml:space="preserve"> використано за 2023 рік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</si>
  <si>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</si>
  <si>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 xml:space="preserve"> профінансовано та використано за 2023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</si>
  <si>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  </t>
  </si>
  <si>
    <t>Залишок на 01.01.2023р.</t>
  </si>
  <si>
    <t>залишок на 01.01.24р.</t>
  </si>
  <si>
    <t>надійшло за вересень</t>
  </si>
  <si>
    <t xml:space="preserve">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</si>
  <si>
    <t>Іграшки</t>
  </si>
  <si>
    <t>Набір для музичних інструментів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</si>
</sst>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H176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M184" sqref="M184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574218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</row>
    <row r="2" spans="2:19" ht="15">
      <c r="B2" s="81" t="s">
        <v>144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1"/>
    </row>
    <row r="3" spans="2:19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94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9</v>
      </c>
      <c r="J5" s="89" t="s">
        <v>10</v>
      </c>
      <c r="K5" s="89" t="s">
        <v>11</v>
      </c>
      <c r="L5" s="89" t="s">
        <v>145</v>
      </c>
      <c r="M5" s="89" t="s">
        <v>12</v>
      </c>
      <c r="N5" s="89" t="s">
        <v>13</v>
      </c>
      <c r="O5" s="89" t="s">
        <v>14</v>
      </c>
      <c r="P5" s="91" t="s">
        <v>146</v>
      </c>
    </row>
    <row r="6" spans="2:16" ht="16.5" thickBot="1" thickTop="1">
      <c r="B6" s="5">
        <v>1</v>
      </c>
      <c r="C6" s="6">
        <v>2</v>
      </c>
      <c r="D6" s="95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2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327370.87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327370.87</v>
      </c>
    </row>
    <row r="9" spans="2:16" ht="28.5" customHeight="1">
      <c r="B9" s="13" t="s">
        <v>18</v>
      </c>
      <c r="C9" s="10">
        <v>2100</v>
      </c>
      <c r="D9" s="12">
        <f>D10</f>
        <v>327370.87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327370.87</v>
      </c>
    </row>
    <row r="10" spans="2:16" ht="15" customHeight="1">
      <c r="B10" s="13" t="s">
        <v>19</v>
      </c>
      <c r="C10" s="11">
        <v>2110</v>
      </c>
      <c r="D10" s="12">
        <f>D11+D13</f>
        <v>327370.87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327370.87</v>
      </c>
    </row>
    <row r="11" spans="2:16" ht="18" customHeight="1">
      <c r="B11" s="13" t="s">
        <v>20</v>
      </c>
      <c r="C11" s="11">
        <v>2111</v>
      </c>
      <c r="D11" s="12">
        <v>267143.54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267143.54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60227.33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60227.33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0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0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0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0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0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0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8"/>
      <c r="O24" s="12"/>
      <c r="P24" s="12">
        <f t="shared" si="2"/>
        <v>0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1" t="s">
        <v>81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ht="15">
      <c r="B74" s="81" t="s">
        <v>144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ht="15.75" thickBot="1">
      <c r="B75" s="81" t="s">
        <v>1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ht="15.75" customHeight="1" thickBot="1">
      <c r="B76" s="3" t="s">
        <v>2</v>
      </c>
      <c r="C76" s="4" t="s">
        <v>3</v>
      </c>
      <c r="D76" s="94" t="s">
        <v>82</v>
      </c>
      <c r="E76" s="89" t="s">
        <v>83</v>
      </c>
      <c r="F76" s="89" t="s">
        <v>84</v>
      </c>
      <c r="G76" s="89" t="s">
        <v>85</v>
      </c>
      <c r="H76" s="89" t="s">
        <v>86</v>
      </c>
      <c r="I76" s="89" t="s">
        <v>87</v>
      </c>
      <c r="J76" s="89" t="s">
        <v>88</v>
      </c>
      <c r="K76" s="89" t="s">
        <v>89</v>
      </c>
      <c r="L76" s="89" t="s">
        <v>147</v>
      </c>
      <c r="M76" s="89" t="s">
        <v>90</v>
      </c>
      <c r="N76" s="89" t="s">
        <v>91</v>
      </c>
      <c r="O76" s="89" t="s">
        <v>92</v>
      </c>
      <c r="P76" s="91" t="s">
        <v>148</v>
      </c>
    </row>
    <row r="77" spans="2:16" ht="24" customHeight="1" thickBot="1" thickTop="1">
      <c r="B77" s="5">
        <v>1</v>
      </c>
      <c r="C77" s="6">
        <v>2</v>
      </c>
      <c r="D77" s="9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2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0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0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26"/>
      <c r="J88" s="26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3" t="s">
        <v>149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 ht="15">
      <c r="B145" s="81" t="s">
        <v>1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94" t="s">
        <v>4</v>
      </c>
      <c r="E147" s="89" t="s">
        <v>5</v>
      </c>
      <c r="F147" s="89" t="s">
        <v>6</v>
      </c>
      <c r="G147" s="89" t="s">
        <v>7</v>
      </c>
      <c r="H147" s="89" t="s">
        <v>8</v>
      </c>
      <c r="I147" s="89" t="s">
        <v>9</v>
      </c>
      <c r="J147" s="89" t="s">
        <v>10</v>
      </c>
      <c r="K147" s="89" t="s">
        <v>11</v>
      </c>
      <c r="L147" s="89" t="s">
        <v>145</v>
      </c>
      <c r="M147" s="89" t="s">
        <v>12</v>
      </c>
      <c r="N147" s="89" t="s">
        <v>13</v>
      </c>
      <c r="O147" s="89" t="s">
        <v>14</v>
      </c>
      <c r="P147" s="91" t="s">
        <v>150</v>
      </c>
    </row>
    <row r="148" spans="2:16" ht="26.25" customHeight="1" thickBot="1" thickTop="1">
      <c r="B148" s="5">
        <v>1</v>
      </c>
      <c r="C148" s="6">
        <v>2</v>
      </c>
      <c r="D148" s="9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2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9" t="s">
        <v>151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2:16" ht="15">
      <c r="B164" s="81" t="s">
        <v>1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" customHeight="1">
      <c r="B166" s="82"/>
      <c r="C166" s="83"/>
      <c r="D166" s="78" t="s">
        <v>93</v>
      </c>
      <c r="E166" s="78" t="s">
        <v>94</v>
      </c>
      <c r="F166" s="78" t="s">
        <v>95</v>
      </c>
      <c r="G166" s="78" t="s">
        <v>96</v>
      </c>
      <c r="H166" s="78" t="s">
        <v>97</v>
      </c>
      <c r="I166" s="78" t="s">
        <v>95</v>
      </c>
      <c r="J166" s="77" t="s">
        <v>98</v>
      </c>
      <c r="K166" s="77" t="s">
        <v>99</v>
      </c>
      <c r="L166" s="78" t="s">
        <v>95</v>
      </c>
      <c r="M166" s="77" t="s">
        <v>100</v>
      </c>
      <c r="N166" s="77" t="s">
        <v>101</v>
      </c>
      <c r="O166" s="78" t="s">
        <v>95</v>
      </c>
      <c r="P166" s="87"/>
    </row>
    <row r="167" spans="2:16" ht="21" customHeight="1">
      <c r="B167" s="84"/>
      <c r="C167" s="85"/>
      <c r="D167" s="68"/>
      <c r="E167" s="77"/>
      <c r="F167" s="78"/>
      <c r="G167" s="68"/>
      <c r="H167" s="77"/>
      <c r="I167" s="78"/>
      <c r="J167" s="68"/>
      <c r="K167" s="77"/>
      <c r="L167" s="78"/>
      <c r="M167" s="68"/>
      <c r="N167" s="77"/>
      <c r="O167" s="78"/>
      <c r="P167" s="88"/>
    </row>
    <row r="168" spans="2:16" ht="15">
      <c r="B168" s="32" t="s">
        <v>152</v>
      </c>
      <c r="C168" s="33">
        <v>0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54"/>
      <c r="G172" s="52"/>
      <c r="H172" s="53"/>
      <c r="I172" s="54"/>
      <c r="J172" s="52"/>
      <c r="K172" s="53"/>
      <c r="L172" s="54"/>
      <c r="M172" s="52"/>
      <c r="N172" s="53"/>
      <c r="O172" s="55"/>
      <c r="P172" s="41"/>
    </row>
    <row r="173" spans="5:15" ht="12.75">
      <c r="E173" s="56" t="s">
        <v>102</v>
      </c>
      <c r="F173" s="57">
        <f>C168+D168+D169+D170+D171+D172-E168-E169-E170-E171-E172</f>
        <v>0</v>
      </c>
      <c r="H173" s="56" t="s">
        <v>103</v>
      </c>
      <c r="I173" s="57">
        <f>F173+G168+G169+G170+G171+G172-H168-H169-H170-H171-H172</f>
        <v>0</v>
      </c>
      <c r="K173" s="56" t="s">
        <v>104</v>
      </c>
      <c r="L173" s="57">
        <f>I173+J168+J169+J170+J171+J172-K168-K169-K170-K171-K172</f>
        <v>0</v>
      </c>
      <c r="N173" s="56" t="s">
        <v>105</v>
      </c>
      <c r="O173" s="57">
        <f>L173+M168+M169+M170+M171+M172-N168-N169-N170-N171-N172</f>
        <v>0</v>
      </c>
    </row>
    <row r="174" spans="4:15" ht="12.75">
      <c r="D174" s="77" t="s">
        <v>106</v>
      </c>
      <c r="E174" s="77" t="s">
        <v>107</v>
      </c>
      <c r="F174" s="78" t="s">
        <v>95</v>
      </c>
      <c r="G174" s="77" t="s">
        <v>108</v>
      </c>
      <c r="H174" s="77" t="s">
        <v>109</v>
      </c>
      <c r="I174" s="78" t="s">
        <v>95</v>
      </c>
      <c r="J174" s="77" t="s">
        <v>110</v>
      </c>
      <c r="K174" s="77" t="s">
        <v>111</v>
      </c>
      <c r="L174" s="78" t="s">
        <v>95</v>
      </c>
      <c r="M174" s="77" t="s">
        <v>112</v>
      </c>
      <c r="N174" s="77" t="s">
        <v>113</v>
      </c>
      <c r="O174" s="78" t="s">
        <v>95</v>
      </c>
    </row>
    <row r="175" spans="4:15" ht="32.25" customHeight="1">
      <c r="D175" s="77"/>
      <c r="E175" s="77"/>
      <c r="F175" s="78"/>
      <c r="G175" s="77"/>
      <c r="H175" s="77"/>
      <c r="I175" s="78"/>
      <c r="J175" s="77"/>
      <c r="K175" s="77"/>
      <c r="L175" s="78"/>
      <c r="M175" s="77"/>
      <c r="N175" s="77"/>
      <c r="O175" s="78"/>
    </row>
    <row r="176" spans="4:15" ht="15">
      <c r="D176" s="55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5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5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8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5:15" ht="12.75">
      <c r="E181" s="56" t="s">
        <v>114</v>
      </c>
      <c r="F181" s="57">
        <f>O173+D176+D177+D178+D179+D180-E176-E177-E178-E179-E180</f>
        <v>0</v>
      </c>
      <c r="H181" s="56" t="s">
        <v>115</v>
      </c>
      <c r="I181" s="57">
        <f>F181+G176+G177+G178+G179+G180-H176-H177-H178-H179-H180</f>
        <v>0</v>
      </c>
      <c r="K181" s="56" t="s">
        <v>116</v>
      </c>
      <c r="L181" s="57">
        <f>I181+J176+J177+J178+J179+J180-K176-K177-K178-K179-K180</f>
        <v>0</v>
      </c>
      <c r="N181" s="56" t="s">
        <v>126</v>
      </c>
      <c r="O181" s="57">
        <f>L181+M176+M177+M178+M179+M180-N176-N177-N178-N179-N180</f>
        <v>0</v>
      </c>
    </row>
    <row r="182" spans="4:15" ht="12.75">
      <c r="D182" s="77" t="s">
        <v>117</v>
      </c>
      <c r="E182" s="77" t="s">
        <v>118</v>
      </c>
      <c r="F182" s="78" t="s">
        <v>95</v>
      </c>
      <c r="G182" s="77" t="s">
        <v>119</v>
      </c>
      <c r="H182" s="77" t="s">
        <v>120</v>
      </c>
      <c r="I182" s="78" t="s">
        <v>95</v>
      </c>
      <c r="J182" s="77" t="s">
        <v>121</v>
      </c>
      <c r="K182" s="77" t="s">
        <v>122</v>
      </c>
      <c r="L182" s="78" t="s">
        <v>95</v>
      </c>
      <c r="M182" s="77" t="s">
        <v>123</v>
      </c>
      <c r="N182" s="77" t="s">
        <v>124</v>
      </c>
      <c r="O182" s="78" t="s">
        <v>95</v>
      </c>
    </row>
    <row r="183" spans="4:15" ht="31.5" customHeight="1">
      <c r="D183" s="77"/>
      <c r="E183" s="77"/>
      <c r="F183" s="78"/>
      <c r="G183" s="77"/>
      <c r="H183" s="77"/>
      <c r="I183" s="78"/>
      <c r="J183" s="77"/>
      <c r="K183" s="77"/>
      <c r="L183" s="78"/>
      <c r="M183" s="77"/>
      <c r="N183" s="77"/>
      <c r="O183" s="78"/>
    </row>
    <row r="184" spans="4:15" ht="15">
      <c r="D184" s="59"/>
      <c r="E184" s="59"/>
      <c r="F184" s="60"/>
      <c r="G184" s="59"/>
      <c r="H184" s="59"/>
      <c r="I184" s="60"/>
      <c r="J184" s="59"/>
      <c r="K184" s="59"/>
      <c r="L184" s="60"/>
      <c r="M184" s="59"/>
      <c r="N184" s="59"/>
      <c r="O184" s="60"/>
    </row>
    <row r="185" spans="4:15" ht="15">
      <c r="D185" s="59"/>
      <c r="E185" s="59"/>
      <c r="F185" s="60"/>
      <c r="G185" s="59"/>
      <c r="H185" s="59"/>
      <c r="I185" s="60"/>
      <c r="J185" s="59"/>
      <c r="K185" s="59"/>
      <c r="L185" s="60"/>
      <c r="M185" s="59"/>
      <c r="N185" s="59"/>
      <c r="O185" s="60"/>
    </row>
    <row r="186" spans="4:15" ht="15">
      <c r="D186" s="55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8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5:15" ht="12.75">
      <c r="E189" s="56" t="s">
        <v>125</v>
      </c>
      <c r="F189" s="57">
        <f>O181+D184+D185+D186+D187+D188-E184-E185-E186-E187-E188</f>
        <v>0</v>
      </c>
      <c r="H189" s="56" t="s">
        <v>126</v>
      </c>
      <c r="I189" s="57">
        <f>F189+G184+G185+G186+G187+G188-H184-H185-H186-H187-H188</f>
        <v>0</v>
      </c>
      <c r="K189" s="56" t="s">
        <v>127</v>
      </c>
      <c r="L189" s="57">
        <f>I189+J184+J185+J186+J187+J188-K184-K185-K186-K187-K188</f>
        <v>0</v>
      </c>
      <c r="N189" s="56" t="s">
        <v>153</v>
      </c>
      <c r="O189" s="57">
        <f>L189+M184+M185+M186+M187+M188-N184-N185-N186-N187-N188</f>
        <v>0</v>
      </c>
    </row>
    <row r="190" spans="2:16" ht="15">
      <c r="B190" s="79" t="s">
        <v>155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2:16" ht="15">
      <c r="B191" s="81" t="s">
        <v>1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2" t="s">
        <v>128</v>
      </c>
      <c r="C193" s="83"/>
      <c r="D193" s="77" t="s">
        <v>129</v>
      </c>
      <c r="E193" s="68" t="s">
        <v>130</v>
      </c>
      <c r="F193" s="70" t="s">
        <v>131</v>
      </c>
      <c r="G193" s="70" t="s">
        <v>132</v>
      </c>
      <c r="H193" s="70" t="s">
        <v>133</v>
      </c>
      <c r="I193" s="70" t="s">
        <v>134</v>
      </c>
      <c r="J193" s="70" t="s">
        <v>135</v>
      </c>
      <c r="K193" s="70" t="s">
        <v>136</v>
      </c>
      <c r="L193" s="70" t="s">
        <v>154</v>
      </c>
      <c r="M193" s="68" t="s">
        <v>137</v>
      </c>
      <c r="N193" s="68" t="s">
        <v>138</v>
      </c>
      <c r="O193" s="70" t="s">
        <v>139</v>
      </c>
      <c r="P193" s="71" t="s">
        <v>140</v>
      </c>
    </row>
    <row r="194" spans="2:16" ht="21.75" customHeight="1">
      <c r="B194" s="84"/>
      <c r="C194" s="85"/>
      <c r="D194" s="77"/>
      <c r="E194" s="86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2"/>
    </row>
    <row r="195" spans="2:16" ht="15">
      <c r="B195" s="73" t="s">
        <v>141</v>
      </c>
      <c r="C195" s="74"/>
      <c r="D195" s="26">
        <v>2000</v>
      </c>
      <c r="E195" s="57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2000</v>
      </c>
    </row>
    <row r="196" spans="2:16" ht="15">
      <c r="B196" s="66" t="s">
        <v>156</v>
      </c>
      <c r="C196" s="67"/>
      <c r="D196" s="57">
        <v>16618.16</v>
      </c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26">
        <f aca="true" t="shared" si="23" ref="P196:P217">D196+E196+F196+G196+H196+I196+J196+K196+L196+M196+N196+O196</f>
        <v>16618.16</v>
      </c>
    </row>
    <row r="197" spans="2:16" ht="15">
      <c r="B197" s="75" t="s">
        <v>142</v>
      </c>
      <c r="C197" s="76"/>
      <c r="D197" s="61">
        <v>1500</v>
      </c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26">
        <f t="shared" si="23"/>
        <v>1500</v>
      </c>
    </row>
    <row r="198" spans="2:16" ht="15">
      <c r="B198" s="66" t="s">
        <v>143</v>
      </c>
      <c r="C198" s="67"/>
      <c r="D198" s="57">
        <v>1401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1401</v>
      </c>
    </row>
    <row r="199" spans="2:16" ht="15">
      <c r="B199" s="66" t="s">
        <v>157</v>
      </c>
      <c r="C199" s="67"/>
      <c r="D199" s="57">
        <v>300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300</v>
      </c>
    </row>
    <row r="200" spans="2:16" ht="15">
      <c r="B200" s="66"/>
      <c r="C200" s="67"/>
      <c r="D200" s="57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6"/>
      <c r="C201" s="67"/>
      <c r="D201" s="5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6"/>
      <c r="C202" s="67"/>
      <c r="D202" s="57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6"/>
      <c r="C203" s="67"/>
      <c r="D203" s="57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6"/>
      <c r="C204" s="67"/>
      <c r="D204" s="57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6"/>
      <c r="C205" s="67"/>
      <c r="D205" s="5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7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4"/>
      <c r="D208" s="5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4"/>
      <c r="D209" s="5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26">
        <f t="shared" si="23"/>
        <v>0</v>
      </c>
    </row>
    <row r="211" spans="2:16" ht="15">
      <c r="B211" s="62"/>
      <c r="C211" s="63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26">
        <f t="shared" si="23"/>
        <v>0</v>
      </c>
    </row>
    <row r="212" spans="2:16" ht="15">
      <c r="B212" s="62"/>
      <c r="C212" s="63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26">
        <f t="shared" si="23"/>
        <v>0</v>
      </c>
    </row>
    <row r="213" spans="2:16" ht="15">
      <c r="B213" s="62"/>
      <c r="C213" s="63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26">
        <f t="shared" si="23"/>
        <v>0</v>
      </c>
    </row>
    <row r="214" spans="2:16" ht="15">
      <c r="B214" s="62"/>
      <c r="C214" s="63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26">
        <f t="shared" si="23"/>
        <v>0</v>
      </c>
    </row>
    <row r="215" spans="2:16" ht="15">
      <c r="B215" s="62"/>
      <c r="C215" s="63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26">
        <f t="shared" si="23"/>
        <v>0</v>
      </c>
    </row>
    <row r="216" spans="2:16" ht="15">
      <c r="B216" s="62"/>
      <c r="C216" s="63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26">
        <f t="shared" si="23"/>
        <v>0</v>
      </c>
    </row>
    <row r="217" spans="2:16" ht="15">
      <c r="B217" s="62"/>
      <c r="C217" s="64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26">
        <f t="shared" si="23"/>
        <v>0</v>
      </c>
    </row>
    <row r="218" spans="4:16" ht="12.75">
      <c r="D218" s="57">
        <f>SUM(D195:D216)</f>
        <v>21819.16</v>
      </c>
      <c r="E218" s="57">
        <f aca="true" t="shared" si="24" ref="E218:J218">SUM(E195:E216)</f>
        <v>0</v>
      </c>
      <c r="F218" s="57">
        <f t="shared" si="24"/>
        <v>0</v>
      </c>
      <c r="G218" s="57">
        <f t="shared" si="24"/>
        <v>0</v>
      </c>
      <c r="H218" s="57">
        <f t="shared" si="24"/>
        <v>0</v>
      </c>
      <c r="I218" s="57">
        <f t="shared" si="24"/>
        <v>0</v>
      </c>
      <c r="J218" s="57">
        <f t="shared" si="24"/>
        <v>0</v>
      </c>
      <c r="K218" s="57">
        <f aca="true" t="shared" si="25" ref="K218:P218">SUM(K195:K217)</f>
        <v>0</v>
      </c>
      <c r="L218" s="57">
        <f t="shared" si="25"/>
        <v>0</v>
      </c>
      <c r="M218" s="57">
        <f t="shared" si="25"/>
        <v>0</v>
      </c>
      <c r="N218" s="57">
        <f t="shared" si="25"/>
        <v>0</v>
      </c>
      <c r="O218" s="57">
        <f t="shared" si="25"/>
        <v>0</v>
      </c>
      <c r="P218" s="57">
        <f t="shared" si="25"/>
        <v>21819.16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2021-11-17T14:55:40Z</dcterms:created>
  <dcterms:modified xsi:type="dcterms:W3CDTF">2023-02-17T08:10:42Z</dcterms:modified>
  <cp:category/>
  <cp:version/>
  <cp:contentType/>
  <cp:contentStatus/>
</cp:coreProperties>
</file>